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24" i="1"/>
  <c r="H18" i="1" l="1"/>
  <c r="H32" i="1"/>
  <c r="H15" i="1" l="1"/>
  <c r="H57" i="1"/>
  <c r="H31" i="1" l="1"/>
  <c r="H36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<sst xmlns="http://schemas.openxmlformats.org/spreadsheetml/2006/main" count="57" uniqueCount="32">
  <si>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</si>
  <si>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</si>
  <si>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</si>
  <si>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</si>
  <si>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</si>
  <si>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</si>
  <si>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</si>
  <si>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</si>
  <si>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</si>
  <si>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</si>
  <si>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</si>
  <si>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</si>
  <si>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</si>
  <si>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</si>
  <si>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</si>
  <si>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</si>
  <si>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</si>
  <si>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</si>
  <si>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</si>
  <si>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</si>
  <si>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</si>
  <si>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</si>
  <si>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</si>
  <si>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</si>
  <si>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</si>
  <si>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</si>
  <si>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</si>
  <si>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</si>
  <si>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</si>
  <si>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24.02.2024</t>
  </si>
  <si>
    <t xml:space="preserve">Dana 24.02.2024.godine Dom zdravlja Požarevac nije izvršio plaćanje prema dobavljačima: </t>
  </si>
  <si>
    <t>Primljena i neutrošena participacija od 24.02.2024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</si>
</sst>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45346</v>
      </c>
      <c r="H12" s="12">
        <v>605074.93000000005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45346</v>
      </c>
      <c r="H13" s="1">
        <f>H14+H29-H37-H50</f>
        <v>458116.30000000208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45346</v>
      </c>
      <c r="H14" s="2">
        <f>SUM(H15:H28)</f>
        <v>357442.30000000208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f>486.67+1060.84+515.44+389.49+1231+656.16+32467653.08-32464653.08</f>
        <v>7339.6000000014901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1735350-1572288.38+3843.48-21976.86-35411.02</f>
        <v>109517.22000000012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v>0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0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4465000-3955295.32+1317416.67-1161097.42-209645.38+170909.27-144480+1317416.67-334055.2-1434151.96</f>
        <v>32017.330000000307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</f>
        <v>208568.15000000017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45346</v>
      </c>
      <c r="H29" s="2">
        <f>H30+H31+H32+H33+H35+H36+H34</f>
        <v>105641.73999999999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220299.99-212535.19</f>
        <v>7764.7999999999884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f>600000-532311.62+74250-90000+36083.33+36083.33+74250-115172.1</f>
        <v>83182.94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f>3518+5588+5588</f>
        <v>14694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45346</v>
      </c>
      <c r="H37" s="3">
        <f>SUM(H38:H49)</f>
        <v>4967.74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0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f>4967.74</f>
        <v>4967.74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45346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45346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</f>
        <v>146958.63000000053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605074.93000000261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2024-02-26T13:51:31Z</dcterms:modified>
  <cp:category/>
  <cp:contentStatus/>
</cp:coreProperties>
</file>